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520" windowHeight="11505"/>
  </bookViews>
  <sheets>
    <sheet name="1кв.2024г." sheetId="1" r:id="rId1"/>
    <sheet name="1кв.2023г.-1 кв.2024г." sheetId="2" r:id="rId2"/>
  </sheets>
  <calcPr calcId="145621"/>
</workbook>
</file>

<file path=xl/calcChain.xml><?xml version="1.0" encoding="utf-8"?>
<calcChain xmlns="http://schemas.openxmlformats.org/spreadsheetml/2006/main">
  <c r="E15" i="2" l="1"/>
  <c r="D15" i="2" l="1"/>
  <c r="F13" i="2" l="1"/>
  <c r="E15" i="1" l="1"/>
  <c r="D15" i="1"/>
  <c r="F13" i="1" l="1"/>
  <c r="F4" i="2"/>
  <c r="F12" i="2" l="1"/>
  <c r="F11" i="2"/>
  <c r="F10" i="2"/>
  <c r="F9" i="2"/>
  <c r="F8" i="2"/>
  <c r="F5" i="2"/>
  <c r="F12" i="1"/>
  <c r="F11" i="1"/>
  <c r="F10" i="1"/>
  <c r="F9" i="1"/>
  <c r="F8" i="1"/>
  <c r="F6" i="1"/>
  <c r="F5" i="1"/>
  <c r="F4" i="1"/>
  <c r="F15" i="2" l="1"/>
  <c r="F15" i="1" l="1"/>
</calcChain>
</file>

<file path=xl/sharedStrings.xml><?xml version="1.0" encoding="utf-8"?>
<sst xmlns="http://schemas.openxmlformats.org/spreadsheetml/2006/main" count="56" uniqueCount="31">
  <si>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</si>
  <si>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</si>
  <si>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</si>
  <si>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</si>
  <si>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</si>
  <si>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</si>
  <si>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</si>
  <si>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</si>
  <si>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</si>
  <si>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</si>
  <si>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</si>
  <si>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</si>
  <si>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</si>
  <si>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</si>
  <si>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</si>
  <si>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</si>
  <si>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</si>
  <si>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</si>
  <si>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</si>
  <si>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</si>
  <si>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</si>
  <si>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</si>
  <si>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11</t>
  </si>
  <si>
    <t>12</t>
  </si>
  <si>
    <t>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</si>
  <si>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Кассовое исполнение за  1 квартал 2023 года</t>
  </si>
  <si>
    <t>Энергосбережение и повышение энергетической эффективности в Мглинском районе</t>
  </si>
  <si>
    <t xml:space="preserve">Сведения о фактических расходах на реализацию муниципальных программ  Мглинского муниципального района Брянской области за 1 квартал 2024 года в сравнении с 1 кварталом 2023 года </t>
  </si>
  <si>
    <t>Процент исполнения  2024 года к 2023 году</t>
  </si>
  <si>
    <t>Кассовое исполнение за  1 квартал 2024 года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</si>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</sst>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E14" sqref="E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30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29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101596565.12</v>
      </c>
      <c r="E4" s="2">
        <v>11747100.74</v>
      </c>
      <c r="F4" s="7">
        <f>E4/D4*100</f>
        <v>11.562497931032414</v>
      </c>
      <c r="G4" s="4"/>
    </row>
    <row r="5" spans="2:7" ht="60.75" customHeight="1" x14ac:dyDescent="0.3">
      <c r="B5" s="5" t="s">
        <v>14</v>
      </c>
      <c r="C5" s="8" t="s">
        <v>4</v>
      </c>
      <c r="D5" s="2">
        <v>49529741.979999997</v>
      </c>
      <c r="E5" s="2">
        <v>3481694.95</v>
      </c>
      <c r="F5" s="7">
        <f t="shared" ref="F5:F15" si="0">E5/D5*100</f>
        <v>7.0295035080253419</v>
      </c>
      <c r="G5" s="4"/>
    </row>
    <row r="6" spans="2:7" ht="76.5" customHeight="1" x14ac:dyDescent="0.3">
      <c r="B6" s="5" t="s">
        <v>21</v>
      </c>
      <c r="C6" s="8" t="s">
        <v>5</v>
      </c>
      <c r="D6" s="2">
        <v>30000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128500</v>
      </c>
      <c r="E7" s="2">
        <v>0</v>
      </c>
      <c r="F7" s="7">
        <v>0</v>
      </c>
      <c r="G7" s="4"/>
    </row>
    <row r="8" spans="2:7" ht="64.5" customHeight="1" x14ac:dyDescent="0.3">
      <c r="B8" s="5" t="s">
        <v>19</v>
      </c>
      <c r="C8" s="8" t="s">
        <v>7</v>
      </c>
      <c r="D8" s="2">
        <v>2158907</v>
      </c>
      <c r="E8" s="2">
        <v>316696.96000000002</v>
      </c>
      <c r="F8" s="7">
        <f t="shared" si="0"/>
        <v>14.669319243487561</v>
      </c>
      <c r="G8" s="4"/>
    </row>
    <row r="9" spans="2:7" ht="69" customHeight="1" x14ac:dyDescent="0.3">
      <c r="B9" s="5" t="s">
        <v>18</v>
      </c>
      <c r="C9" s="8" t="s">
        <v>8</v>
      </c>
      <c r="D9" s="2">
        <v>360922643.94</v>
      </c>
      <c r="E9" s="2">
        <v>56191411.390000001</v>
      </c>
      <c r="F9" s="7">
        <f t="shared" si="0"/>
        <v>15.568824049549326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57898793.270000003</v>
      </c>
      <c r="E10" s="2">
        <v>8120908.8200000003</v>
      </c>
      <c r="F10" s="7">
        <f t="shared" si="0"/>
        <v>14.02604158281795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6459190</v>
      </c>
      <c r="E11" s="2">
        <v>1170171.05</v>
      </c>
      <c r="F11" s="7">
        <f t="shared" si="0"/>
        <v>18.116374498969687</v>
      </c>
      <c r="G11" s="4"/>
    </row>
    <row r="12" spans="2:7" ht="75" x14ac:dyDescent="0.3">
      <c r="B12" s="5" t="s">
        <v>15</v>
      </c>
      <c r="C12" s="8" t="s">
        <v>11</v>
      </c>
      <c r="D12" s="2">
        <v>91089</v>
      </c>
      <c r="E12" s="2">
        <v>15181.4</v>
      </c>
      <c r="F12" s="7">
        <f t="shared" si="0"/>
        <v>16.66655688392671</v>
      </c>
      <c r="G12" s="4"/>
    </row>
    <row r="13" spans="2:7" ht="75" x14ac:dyDescent="0.3">
      <c r="B13" s="5" t="s">
        <v>26</v>
      </c>
      <c r="C13" s="8" t="s">
        <v>22</v>
      </c>
      <c r="D13" s="2">
        <v>50000</v>
      </c>
      <c r="E13" s="2">
        <v>0</v>
      </c>
      <c r="F13" s="7">
        <f t="shared" si="0"/>
        <v>0</v>
      </c>
      <c r="G13" s="4"/>
    </row>
    <row r="14" spans="2:7" ht="142.5" customHeight="1" x14ac:dyDescent="0.3">
      <c r="B14" s="5" t="s">
        <v>24</v>
      </c>
      <c r="C14" s="8" t="s">
        <v>23</v>
      </c>
      <c r="D14" s="2">
        <v>0</v>
      </c>
      <c r="E14" s="2">
        <v>0</v>
      </c>
      <c r="F14" s="7">
        <v>0</v>
      </c>
      <c r="G14" s="4"/>
    </row>
    <row r="15" spans="2:7" ht="18.75" x14ac:dyDescent="0.3">
      <c r="B15" s="3"/>
      <c r="C15" s="3"/>
      <c r="D15" s="2">
        <f>SUM(D4:D14)</f>
        <v>578865430.30999994</v>
      </c>
      <c r="E15" s="2">
        <f>SUM(E4:E14)</f>
        <v>81043165.310000017</v>
      </c>
      <c r="F15" s="7">
        <f t="shared" si="0"/>
        <v>14.000346378708253</v>
      </c>
      <c r="G15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opLeftCell="A3" workbookViewId="0">
      <selection activeCell="E4" sqref="E4:E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27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25</v>
      </c>
      <c r="E3" s="6" t="s">
        <v>29</v>
      </c>
      <c r="F3" s="6" t="s">
        <v>28</v>
      </c>
    </row>
    <row r="4" spans="2:7" ht="91.5" customHeight="1" x14ac:dyDescent="0.3">
      <c r="B4" s="1" t="s">
        <v>13</v>
      </c>
      <c r="C4" s="8" t="s">
        <v>3</v>
      </c>
      <c r="D4" s="2">
        <v>12799608.630000001</v>
      </c>
      <c r="E4" s="2">
        <v>11747100.74</v>
      </c>
      <c r="F4" s="7">
        <f>E4/D4*100</f>
        <v>91.777030685664016</v>
      </c>
      <c r="G4" s="4"/>
    </row>
    <row r="5" spans="2:7" ht="60.75" customHeight="1" x14ac:dyDescent="0.3">
      <c r="B5" s="5" t="s">
        <v>14</v>
      </c>
      <c r="C5" s="8" t="s">
        <v>4</v>
      </c>
      <c r="D5" s="2">
        <v>2372684.34</v>
      </c>
      <c r="E5" s="2">
        <v>3481694.95</v>
      </c>
      <c r="F5" s="7">
        <f t="shared" ref="F5:F15" si="0">E5/D5*100</f>
        <v>146.74075650535124</v>
      </c>
      <c r="G5" s="4"/>
    </row>
    <row r="6" spans="2:7" ht="76.5" customHeight="1" x14ac:dyDescent="0.3">
      <c r="B6" s="5" t="s">
        <v>21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0</v>
      </c>
      <c r="E7" s="2">
        <v>0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296556.28000000003</v>
      </c>
      <c r="E8" s="2">
        <v>316696.96000000002</v>
      </c>
      <c r="F8" s="7">
        <f t="shared" si="0"/>
        <v>106.79152031445769</v>
      </c>
      <c r="G8" s="4"/>
    </row>
    <row r="9" spans="2:7" ht="63" customHeight="1" x14ac:dyDescent="0.3">
      <c r="B9" s="5" t="s">
        <v>18</v>
      </c>
      <c r="C9" s="8" t="s">
        <v>8</v>
      </c>
      <c r="D9" s="2">
        <v>49853165.850000001</v>
      </c>
      <c r="E9" s="2">
        <v>56191411.390000001</v>
      </c>
      <c r="F9" s="7">
        <f t="shared" si="0"/>
        <v>112.7138275612641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7719153.6399999997</v>
      </c>
      <c r="E10" s="2">
        <v>8120908.8200000003</v>
      </c>
      <c r="F10" s="7">
        <f t="shared" si="0"/>
        <v>105.20465323967825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1680055.13</v>
      </c>
      <c r="E11" s="2">
        <v>1170171.05</v>
      </c>
      <c r="F11" s="7">
        <f t="shared" si="0"/>
        <v>69.650753067847248</v>
      </c>
      <c r="G11" s="4"/>
    </row>
    <row r="12" spans="2:7" ht="75" x14ac:dyDescent="0.3">
      <c r="B12" s="5" t="s">
        <v>15</v>
      </c>
      <c r="C12" s="8" t="s">
        <v>11</v>
      </c>
      <c r="D12" s="2">
        <v>17069.09</v>
      </c>
      <c r="E12" s="2">
        <v>15181.4</v>
      </c>
      <c r="F12" s="7">
        <f t="shared" si="0"/>
        <v>88.940886713937289</v>
      </c>
      <c r="G12" s="4"/>
    </row>
    <row r="13" spans="2:7" ht="75" x14ac:dyDescent="0.3">
      <c r="B13" s="5" t="s">
        <v>26</v>
      </c>
      <c r="C13" s="8" t="s">
        <v>22</v>
      </c>
      <c r="D13" s="2">
        <v>24970</v>
      </c>
      <c r="E13" s="2"/>
      <c r="F13" s="7">
        <f t="shared" si="0"/>
        <v>0</v>
      </c>
      <c r="G13" s="4"/>
    </row>
    <row r="14" spans="2:7" ht="131.25" x14ac:dyDescent="0.3">
      <c r="B14" s="5" t="s">
        <v>24</v>
      </c>
      <c r="C14" s="8" t="s">
        <v>23</v>
      </c>
      <c r="D14" s="2">
        <v>0</v>
      </c>
      <c r="E14" s="2">
        <v>0</v>
      </c>
      <c r="F14" s="7">
        <v>0</v>
      </c>
      <c r="G14" s="4"/>
    </row>
    <row r="15" spans="2:7" ht="18.75" x14ac:dyDescent="0.3">
      <c r="B15" s="3"/>
      <c r="C15" s="3"/>
      <c r="D15" s="2">
        <f>SUM(D4:D14)</f>
        <v>74763262.959999993</v>
      </c>
      <c r="E15" s="2">
        <f>SUM(E4:E14)</f>
        <v>81043165.310000017</v>
      </c>
      <c r="F15" s="7">
        <f t="shared" si="0"/>
        <v>108.39971678785597</v>
      </c>
      <c r="G15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1кв.2024г.</vt:lpstr>
      <vt:lpstr>1кв.2023г.-1 кв.2024г.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2024-05-02T13:14:33Z</dcterms:modified>
</cp:coreProperties>
</file>